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12" windowWidth="16608" windowHeight="7752" tabRatio="794"/>
  </bookViews>
  <sheets>
    <sheet name="Control Escolar" sheetId="3" r:id="rId1"/>
  </sheets>
  <calcPr calcId="144525" iterate="1"/>
</workbook>
</file>

<file path=xl/calcChain.xml><?xml version="1.0" encoding="utf-8"?>
<calcChain xmlns="http://schemas.openxmlformats.org/spreadsheetml/2006/main">
  <c r="C59" i="3" l="1"/>
  <c r="C49" i="3"/>
  <c r="D43" i="3"/>
  <c r="E47" i="3" s="1"/>
  <c r="C43" i="3"/>
  <c r="E48" i="3" s="1"/>
  <c r="E42" i="3"/>
  <c r="E41" i="3"/>
  <c r="E40" i="3"/>
  <c r="E39" i="3"/>
  <c r="E38" i="3"/>
  <c r="J32" i="3"/>
  <c r="I32" i="3"/>
  <c r="D32" i="3"/>
  <c r="H29" i="3" s="1"/>
  <c r="C32" i="3"/>
  <c r="H31" i="3"/>
  <c r="E31" i="3"/>
  <c r="H30" i="3"/>
  <c r="G30" i="3"/>
  <c r="E30" i="3"/>
  <c r="E29" i="3"/>
  <c r="H28" i="3"/>
  <c r="G28" i="3"/>
  <c r="E28" i="3"/>
  <c r="E27" i="3"/>
  <c r="D22" i="3"/>
  <c r="C22" i="3"/>
  <c r="E21" i="3"/>
  <c r="E20" i="3"/>
  <c r="E19" i="3"/>
  <c r="E18" i="3"/>
  <c r="E17" i="3"/>
  <c r="C12" i="3"/>
  <c r="K27" i="3" l="1"/>
  <c r="D54" i="3"/>
  <c r="F38" i="3"/>
  <c r="G38" i="3" s="1"/>
  <c r="K29" i="3"/>
  <c r="D56" i="3"/>
  <c r="E56" i="3" s="1"/>
  <c r="F40" i="3"/>
  <c r="G40" i="3" s="1"/>
  <c r="K31" i="3"/>
  <c r="D58" i="3"/>
  <c r="E58" i="3" s="1"/>
  <c r="F42" i="3"/>
  <c r="G42" i="3" s="1"/>
  <c r="F39" i="3"/>
  <c r="D55" i="3"/>
  <c r="E55" i="3" s="1"/>
  <c r="F41" i="3"/>
  <c r="G41" i="3" s="1"/>
  <c r="D57" i="3"/>
  <c r="E57" i="3" s="1"/>
  <c r="G39" i="3"/>
  <c r="H27" i="3"/>
  <c r="H32" i="3" s="1"/>
  <c r="E43" i="3"/>
  <c r="E32" i="3"/>
  <c r="F30" i="3" s="1"/>
  <c r="K28" i="3"/>
  <c r="K30" i="3"/>
  <c r="G27" i="3"/>
  <c r="G29" i="3"/>
  <c r="G31" i="3"/>
  <c r="E22" i="3"/>
  <c r="F17" i="3" s="1"/>
  <c r="D59" i="3" l="1"/>
  <c r="E59" i="3" s="1"/>
  <c r="E54" i="3"/>
  <c r="F43" i="3"/>
  <c r="G32" i="3"/>
  <c r="F21" i="3"/>
  <c r="D49" i="3"/>
  <c r="E49" i="3" s="1"/>
  <c r="G43" i="3"/>
  <c r="F31" i="3"/>
  <c r="F27" i="3"/>
  <c r="D33" i="3"/>
  <c r="K32" i="3"/>
  <c r="F29" i="3"/>
  <c r="C33" i="3"/>
  <c r="F28" i="3"/>
  <c r="F20" i="3"/>
  <c r="F18" i="3"/>
  <c r="F19" i="3"/>
  <c r="E33" i="3" l="1"/>
  <c r="F32" i="3"/>
  <c r="F22" i="3"/>
</calcChain>
</file>

<file path=xl/sharedStrings.xml><?xml version="1.0" encoding="utf-8"?>
<sst xmlns="http://schemas.openxmlformats.org/spreadsheetml/2006/main" count="74" uniqueCount="46">
  <si>
    <t>TOTAL</t>
  </si>
  <si>
    <t>%</t>
  </si>
  <si>
    <t>PROMEDIO GENERAL</t>
  </si>
  <si>
    <t>CARRERA</t>
  </si>
  <si>
    <t>REINGRESO</t>
  </si>
  <si>
    <t>NVO ING.</t>
  </si>
  <si>
    <t>ENERO - ABRIL 2015</t>
  </si>
  <si>
    <t>ING. EN TELEMÁTICA</t>
  </si>
  <si>
    <t>ING. EN METALÚRGICA</t>
  </si>
  <si>
    <t>ING. EN PLÁSTICOS</t>
  </si>
  <si>
    <t>INGENIERÍA FINANCIERA</t>
  </si>
  <si>
    <t>ING. EN SISTEMAS AUT.</t>
  </si>
  <si>
    <t>INGENIERIA EN TELEMÁTICA</t>
  </si>
  <si>
    <t>INGENIERIA EN PLÁSTICOS</t>
  </si>
  <si>
    <t>INGENIERIA FINANCIERA</t>
  </si>
  <si>
    <t>Totales</t>
  </si>
  <si>
    <t>HOMBRES</t>
  </si>
  <si>
    <t>MUJERES</t>
  </si>
  <si>
    <t>% total</t>
  </si>
  <si>
    <t>% HOMBRES</t>
  </si>
  <si>
    <t>% MUJERES</t>
  </si>
  <si>
    <t>ING. FINANCIERA</t>
  </si>
  <si>
    <t>ING. EN SIST. AUT.</t>
  </si>
  <si>
    <t>MATRÍCULA POR GÉNERO 1501</t>
  </si>
  <si>
    <t>INGENIERIA EN METALÚRGICA</t>
  </si>
  <si>
    <t>Total Porcentaje</t>
  </si>
  <si>
    <t>INGENIERIA EN SISTEMAS AUT.</t>
  </si>
  <si>
    <t>MATRÍCULA INICIAL</t>
  </si>
  <si>
    <t>% REPROBACIÓN</t>
  </si>
  <si>
    <t>GÉNERO</t>
  </si>
  <si>
    <t>MATRÍCULA</t>
  </si>
  <si>
    <t>REPROBADOS</t>
  </si>
  <si>
    <t xml:space="preserve">MUJERES </t>
  </si>
  <si>
    <t>REPROBACIÓN 1501</t>
  </si>
  <si>
    <t>BAJAS</t>
  </si>
  <si>
    <t>EGRESADOS</t>
  </si>
  <si>
    <t>MATRÍCULA FINAL</t>
  </si>
  <si>
    <t>Total (M.I.)</t>
  </si>
  <si>
    <t>CIERRE DE MATRÍCULA 1501</t>
  </si>
  <si>
    <t>No. De ALUMNOS</t>
  </si>
  <si>
    <t>UNIVERSIDAD POLITÉCNICA DE JUVENTINO ROSAS</t>
  </si>
  <si>
    <t>DEPARTAMENTO DE EVALUACIÓN Y ESTADÍSTICA</t>
  </si>
  <si>
    <r>
      <t xml:space="preserve">ALUMNOS CON AL MENOS UNA MATERIA REPROBADA 
</t>
    </r>
    <r>
      <rPr>
        <b/>
        <sz val="11"/>
        <rFont val="Calibri"/>
        <family val="2"/>
        <scheme val="minor"/>
      </rPr>
      <t>(ordinarios, competencias, especiales)</t>
    </r>
  </si>
  <si>
    <t>PROMEDIO</t>
  </si>
  <si>
    <t>APROVECHAMIENTO POR PROGRAMA EDUCATIVO</t>
  </si>
  <si>
    <t>HOJA DE SEGUIMIENTO DE RESULTADOS POR ÁREAS-CONTROL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</si>
</sst>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0.0%"/>
    <numFmt numFmtId="165" formatCode="_-[$€-2]* #,##0.00_-;\-[$€-2]* #,##0.00_-;_-[$€-2]* &quot;-&quot;??_-"/>
    <numFmt numFmtId="166" formatCode="_-* #,##0_-;\-* #,##0_-;_-* &quot;-&quot;??_-;_-@_-"/>
    <numFmt numFmtId="167" formatCode="_(* #,##0.00_);_(* \(#,##0.00\);_(* &quot;-&quot;??_);_(@_)"/>
    <numFmt numFmtId="168" formatCode="_(&quot;$&quot;* #,##0.00_);_(&quot;$&quot;* \(#,##0.00\);_(&quot;$&quot;* &quot;-&quot;??_);_(@_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0"/>
      <name val="Helvetica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0"/>
      <name val="Lohit Hindi"/>
      <family val="2"/>
    </font>
    <font>
      <b/>
      <sz val="12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7"/>
      <name val="Calibri"/>
      <family val="2"/>
      <scheme val="minor"/>
    </font>
    <font>
      <sz val="11"/>
      <name val="Calibri"/>
      <family val="2"/>
      <scheme val="minor"/>
    </font>
    <font>
      <b/>
      <sz val="8"/>
      <name val="Arial"/>
      <family val="2"/>
    </font>
    <font>
      <b/>
      <sz val="12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4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8" fillId="0" borderId="0" applyFont="0" applyFill="0" applyBorder="0" applyAlignment="0" applyProtection="0"/>
    <xf numFmtId="168" fontId="8" fillId="0" borderId="0" applyFont="0" applyFill="0" applyBorder="0" applyAlignment="0" applyProtection="0"/>
    <xf numFmtId="0" fontId="6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7" fillId="0" borderId="0"/>
    <xf numFmtId="0" fontId="9" fillId="0" borderId="0"/>
    <xf numFmtId="0" fontId="7" fillId="0" borderId="0"/>
    <xf numFmtId="0" fontId="9" fillId="0" borderId="0"/>
    <xf numFmtId="0" fontId="3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43" fontId="3" fillId="0" borderId="0" applyBorder="0" applyAlignment="0" applyProtection="0"/>
    <xf numFmtId="0" fontId="4" fillId="0" borderId="0"/>
    <xf numFmtId="0" fontId="1" fillId="0" borderId="0"/>
    <xf numFmtId="0" fontId="1" fillId="0" borderId="0"/>
    <xf numFmtId="0" fontId="3" fillId="0" borderId="0"/>
    <xf numFmtId="0" fontId="3" fillId="0" borderId="0"/>
  </cellStyleXfs>
  <cellXfs count="86">
    <xf numFmtId="0" fontId="0" fillId="0" borderId="0" xfId="0"/>
    <xf numFmtId="0" fontId="0" fillId="0" borderId="0" xfId="0" applyAlignment="1"/>
    <xf numFmtId="164" fontId="0" fillId="0" borderId="0" xfId="1" applyNumberFormat="1" applyFont="1"/>
    <xf numFmtId="0" fontId="2" fillId="2" borderId="15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164" fontId="2" fillId="2" borderId="1" xfId="0" applyNumberFormat="1" applyFont="1" applyFill="1" applyBorder="1" applyAlignment="1" applyProtection="1">
      <alignment horizontal="center" vertical="center"/>
    </xf>
    <xf numFmtId="164" fontId="2" fillId="2" borderId="14" xfId="0" applyNumberFormat="1" applyFont="1" applyFill="1" applyBorder="1" applyAlignment="1" applyProtection="1">
      <alignment horizontal="center" vertical="center"/>
    </xf>
    <xf numFmtId="164" fontId="2" fillId="2" borderId="10" xfId="0" applyNumberFormat="1" applyFont="1" applyFill="1" applyBorder="1" applyAlignment="1" applyProtection="1">
      <alignment horizontal="center" vertical="center"/>
    </xf>
    <xf numFmtId="164" fontId="11" fillId="2" borderId="14" xfId="0" applyNumberFormat="1" applyFont="1" applyFill="1" applyBorder="1" applyAlignment="1" applyProtection="1">
      <alignment horizontal="center" vertical="center"/>
    </xf>
    <xf numFmtId="0" fontId="12" fillId="2" borderId="15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2" fillId="2" borderId="1" xfId="0" applyFont="1" applyFill="1" applyBorder="1"/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9" fontId="2" fillId="0" borderId="14" xfId="1" applyFont="1" applyFill="1" applyBorder="1" applyAlignment="1" applyProtection="1">
      <alignment horizontal="center" vertical="center"/>
    </xf>
    <xf numFmtId="49" fontId="2" fillId="0" borderId="8" xfId="0" applyNumberFormat="1" applyFont="1" applyFill="1" applyBorder="1" applyAlignment="1" applyProtection="1">
      <alignment horizontal="center" vertical="center"/>
    </xf>
    <xf numFmtId="0" fontId="12" fillId="0" borderId="1" xfId="0" applyFont="1" applyFill="1" applyBorder="1"/>
    <xf numFmtId="0" fontId="14" fillId="0" borderId="1" xfId="0" applyNumberFormat="1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center"/>
      <protection locked="0"/>
    </xf>
    <xf numFmtId="9" fontId="14" fillId="0" borderId="1" xfId="1" applyFont="1" applyFill="1" applyBorder="1" applyAlignment="1">
      <alignment horizontal="center"/>
    </xf>
    <xf numFmtId="0" fontId="14" fillId="0" borderId="1" xfId="0" applyFont="1" applyFill="1" applyBorder="1" applyAlignment="1" applyProtection="1">
      <alignment horizontal="center"/>
      <protection locked="0"/>
    </xf>
    <xf numFmtId="0" fontId="2" fillId="0" borderId="1" xfId="1" applyNumberFormat="1" applyFont="1" applyFill="1" applyBorder="1" applyAlignment="1">
      <alignment horizontal="center"/>
    </xf>
    <xf numFmtId="9" fontId="2" fillId="0" borderId="1" xfId="1" applyFont="1" applyFill="1" applyBorder="1" applyAlignment="1">
      <alignment horizontal="center"/>
    </xf>
    <xf numFmtId="0" fontId="14" fillId="0" borderId="1" xfId="0" applyFont="1" applyFill="1" applyBorder="1" applyAlignment="1" applyProtection="1">
      <alignment horizontal="center" vertical="center"/>
      <protection locked="0"/>
    </xf>
    <xf numFmtId="164" fontId="14" fillId="0" borderId="1" xfId="1" applyNumberFormat="1" applyFont="1" applyFill="1" applyBorder="1" applyAlignment="1" applyProtection="1">
      <alignment horizontal="center" vertical="center"/>
    </xf>
    <xf numFmtId="0" fontId="12" fillId="0" borderId="15" xfId="0" applyFont="1" applyFill="1" applyBorder="1"/>
    <xf numFmtId="0" fontId="14" fillId="0" borderId="1" xfId="1" applyNumberFormat="1" applyFont="1" applyFill="1" applyBorder="1" applyAlignment="1" applyProtection="1">
      <alignment horizontal="center" vertical="center"/>
      <protection locked="0"/>
    </xf>
    <xf numFmtId="0" fontId="14" fillId="0" borderId="1" xfId="0" applyFont="1" applyFill="1" applyBorder="1" applyAlignment="1" applyProtection="1">
      <alignment horizontal="center"/>
    </xf>
    <xf numFmtId="164" fontId="14" fillId="0" borderId="14" xfId="1" applyNumberFormat="1" applyFont="1" applyFill="1" applyBorder="1" applyAlignment="1" applyProtection="1">
      <alignment horizontal="center" vertical="center"/>
    </xf>
    <xf numFmtId="0" fontId="12" fillId="0" borderId="6" xfId="0" applyFont="1" applyFill="1" applyBorder="1"/>
    <xf numFmtId="0" fontId="14" fillId="0" borderId="8" xfId="0" applyFont="1" applyFill="1" applyBorder="1" applyAlignment="1" applyProtection="1">
      <alignment horizontal="center" vertical="center"/>
      <protection locked="0"/>
    </xf>
    <xf numFmtId="0" fontId="14" fillId="0" borderId="8" xfId="0" applyFont="1" applyFill="1" applyBorder="1" applyAlignment="1" applyProtection="1">
      <alignment horizontal="center" vertical="center"/>
    </xf>
    <xf numFmtId="3" fontId="14" fillId="0" borderId="8" xfId="0" applyNumberFormat="1" applyFont="1" applyFill="1" applyBorder="1" applyAlignment="1" applyProtection="1">
      <alignment horizontal="center" vertical="center"/>
      <protection locked="0"/>
    </xf>
    <xf numFmtId="164" fontId="14" fillId="0" borderId="9" xfId="1" applyNumberFormat="1" applyFont="1" applyFill="1" applyBorder="1" applyAlignment="1" applyProtection="1">
      <alignment horizontal="center" vertical="center"/>
    </xf>
    <xf numFmtId="49" fontId="15" fillId="0" borderId="15" xfId="0" applyNumberFormat="1" applyFont="1" applyFill="1" applyBorder="1" applyAlignment="1"/>
    <xf numFmtId="0" fontId="14" fillId="0" borderId="1" xfId="0" applyFont="1" applyFill="1" applyBorder="1" applyAlignment="1" applyProtection="1">
      <alignment horizontal="center" vertical="center"/>
    </xf>
    <xf numFmtId="164" fontId="14" fillId="0" borderId="1" xfId="0" applyNumberFormat="1" applyFont="1" applyFill="1" applyBorder="1" applyAlignment="1" applyProtection="1">
      <alignment horizontal="center" vertical="center"/>
    </xf>
    <xf numFmtId="9" fontId="14" fillId="0" borderId="1" xfId="0" applyNumberFormat="1" applyFont="1" applyFill="1" applyBorder="1" applyAlignment="1" applyProtection="1">
      <alignment horizontal="center" vertical="center"/>
    </xf>
    <xf numFmtId="9" fontId="14" fillId="0" borderId="14" xfId="0" applyNumberFormat="1" applyFont="1" applyFill="1" applyBorder="1" applyAlignment="1" applyProtection="1">
      <alignment horizontal="center" vertical="center"/>
    </xf>
    <xf numFmtId="0" fontId="14" fillId="0" borderId="10" xfId="0" applyFont="1" applyFill="1" applyBorder="1" applyAlignment="1" applyProtection="1">
      <alignment horizontal="center"/>
      <protection locked="0"/>
    </xf>
    <xf numFmtId="0" fontId="14" fillId="0" borderId="14" xfId="0" applyFont="1" applyFill="1" applyBorder="1" applyAlignment="1">
      <alignment horizontal="center"/>
    </xf>
    <xf numFmtId="0" fontId="2" fillId="0" borderId="15" xfId="0" applyFont="1" applyFill="1" applyBorder="1"/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 applyProtection="1">
      <alignment horizontal="center" vertical="center"/>
    </xf>
    <xf numFmtId="164" fontId="2" fillId="0" borderId="1" xfId="0" applyNumberFormat="1" applyFont="1" applyFill="1" applyBorder="1" applyAlignment="1" applyProtection="1">
      <alignment horizontal="center" vertical="center"/>
    </xf>
    <xf numFmtId="9" fontId="2" fillId="0" borderId="1" xfId="0" applyNumberFormat="1" applyFont="1" applyFill="1" applyBorder="1" applyAlignment="1" applyProtection="1">
      <alignment horizontal="center" vertical="center"/>
    </xf>
    <xf numFmtId="9" fontId="2" fillId="0" borderId="14" xfId="0" applyNumberFormat="1" applyFont="1" applyFill="1" applyBorder="1" applyAlignment="1" applyProtection="1">
      <alignment horizontal="center" vertical="center"/>
    </xf>
    <xf numFmtId="0" fontId="2" fillId="0" borderId="1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4" xfId="0" applyFont="1" applyFill="1" applyBorder="1" applyAlignment="1">
      <alignment horizontal="center"/>
    </xf>
    <xf numFmtId="49" fontId="15" fillId="0" borderId="6" xfId="0" applyNumberFormat="1" applyFont="1" applyFill="1" applyBorder="1" applyAlignment="1"/>
    <xf numFmtId="164" fontId="14" fillId="0" borderId="8" xfId="0" applyNumberFormat="1" applyFont="1" applyFill="1" applyBorder="1" applyAlignment="1" applyProtection="1">
      <alignment horizontal="center" vertical="center"/>
    </xf>
    <xf numFmtId="0" fontId="14" fillId="0" borderId="9" xfId="0" applyFont="1" applyFill="1" applyBorder="1" applyAlignment="1" applyProtection="1">
      <alignment horizontal="center" vertical="center"/>
    </xf>
    <xf numFmtId="0" fontId="14" fillId="0" borderId="7" xfId="0" applyFont="1" applyFill="1" applyBorder="1"/>
    <xf numFmtId="0" fontId="14" fillId="0" borderId="8" xfId="0" applyFont="1" applyFill="1" applyBorder="1"/>
    <xf numFmtId="0" fontId="14" fillId="0" borderId="9" xfId="0" applyFont="1" applyFill="1" applyBorder="1"/>
    <xf numFmtId="0" fontId="14" fillId="0" borderId="2" xfId="0" applyFont="1" applyFill="1" applyBorder="1" applyAlignment="1" applyProtection="1">
      <alignment horizontal="center" vertical="center"/>
      <protection locked="0"/>
    </xf>
    <xf numFmtId="49" fontId="16" fillId="0" borderId="6" xfId="0" applyNumberFormat="1" applyFont="1" applyFill="1" applyBorder="1" applyAlignment="1"/>
    <xf numFmtId="9" fontId="2" fillId="0" borderId="9" xfId="0" applyNumberFormat="1" applyFont="1" applyFill="1" applyBorder="1" applyAlignment="1" applyProtection="1">
      <alignment horizontal="center"/>
    </xf>
    <xf numFmtId="0" fontId="14" fillId="0" borderId="14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7" fillId="0" borderId="0" xfId="0" applyFont="1" applyAlignment="1">
      <alignment horizontal="center" wrapText="1"/>
    </xf>
    <xf numFmtId="0" fontId="17" fillId="0" borderId="0" xfId="0" applyFont="1" applyAlignment="1">
      <alignment horizontal="center" wrapText="1"/>
    </xf>
  </cellXfs>
  <cellStyles count="44">
    <cellStyle name="Coma 2" xfId="7"/>
    <cellStyle name="Euro" xfId="8"/>
    <cellStyle name="Millares 2" xfId="9"/>
    <cellStyle name="Millares 2 2" xfId="10"/>
    <cellStyle name="Millares 2 3" xfId="11"/>
    <cellStyle name="Millares 3" xfId="12"/>
    <cellStyle name="Millares 4" xfId="13"/>
    <cellStyle name="Millares 5" xfId="14"/>
    <cellStyle name="Millares 6" xfId="15"/>
    <cellStyle name="Millares 7" xfId="16"/>
    <cellStyle name="Moneda 2" xfId="17"/>
    <cellStyle name="Normal" xfId="0" builtinId="0"/>
    <cellStyle name="Normal 2" xfId="2"/>
    <cellStyle name="Normal 2 2" xfId="18"/>
    <cellStyle name="Normal 2 2 2" xfId="40"/>
    <cellStyle name="Normal 2 3" xfId="19"/>
    <cellStyle name="Normal 2 4" xfId="20"/>
    <cellStyle name="Normal 2 4 2" xfId="41"/>
    <cellStyle name="Normal 2 5" xfId="4"/>
    <cellStyle name="Normal 3" xfId="21"/>
    <cellStyle name="Normal 3 10" xfId="39"/>
    <cellStyle name="Normal 3 2" xfId="22"/>
    <cellStyle name="Normal 3 3" xfId="23"/>
    <cellStyle name="Normal 3 4" xfId="24"/>
    <cellStyle name="Normal 4" xfId="25"/>
    <cellStyle name="Normal 4 2" xfId="3"/>
    <cellStyle name="Normal 5" xfId="26"/>
    <cellStyle name="Normal 6" xfId="27"/>
    <cellStyle name="Normal 7" xfId="37"/>
    <cellStyle name="Normal 8" xfId="42"/>
    <cellStyle name="Normal 8 2" xfId="43"/>
    <cellStyle name="Porcentaje" xfId="1" builtinId="5"/>
    <cellStyle name="Porcentaje 2" xfId="28"/>
    <cellStyle name="Porcentaje 2 2" xfId="29"/>
    <cellStyle name="Porcentaje 2 3" xfId="5"/>
    <cellStyle name="Porcentaje 3" xfId="30"/>
    <cellStyle name="Porcentaje 3 2" xfId="6"/>
    <cellStyle name="Porcentual 2" xfId="31"/>
    <cellStyle name="Porcentual 2 2" xfId="32"/>
    <cellStyle name="Porcentual 2 3" xfId="33"/>
    <cellStyle name="Porcentual 2 4" xfId="34"/>
    <cellStyle name="Porcentual 2 5" xfId="35"/>
    <cellStyle name="Porcentual 3" xfId="36"/>
    <cellStyle name="TableStyleLight1" xfId="38"/>
  </cellStyles>
  <dxfs count="0"/>
  <tableStyles count="0" defaultTableStyle="TableStyleMedium2" defaultPivotStyle="PivotStyleLight16"/>
  <colors>
    <mruColors>
      <color rgb="FFFEE0BE"/>
      <color rgb="FF88BEB4"/>
      <color rgb="FFB8C1B3"/>
      <color rgb="FFC2BA80"/>
      <color rgb="FFB48E5C"/>
      <color rgb="FFD0BFBA"/>
      <color rgb="FFFDA473"/>
      <color rgb="FFAF4837"/>
      <color rgb="FF17E0F5"/>
      <color rgb="FF90C5D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685800</xdr:colOff>
      <xdr:row>2</xdr:row>
      <xdr:rowOff>180216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32933" cy="5527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showGridLines="0" tabSelected="1" view="pageBreakPreview" topLeftCell="A37" zoomScale="40" zoomScaleNormal="90" zoomScaleSheetLayoutView="40" workbookViewId="0">
      <selection activeCell="M17" sqref="M17"/>
    </sheetView>
  </sheetViews>
  <sheetFormatPr baseColWidth="10" defaultRowHeight="14.4"/>
  <cols>
    <col min="1" max="1" width="5.109375" customWidth="1"/>
    <col min="2" max="2" width="33.109375" customWidth="1"/>
    <col min="5" max="5" width="17.109375" customWidth="1"/>
    <col min="11" max="11" width="13.88671875" customWidth="1"/>
  </cols>
  <sheetData>
    <row r="1" spans="1:9">
      <c r="A1" s="70" t="s">
        <v>40</v>
      </c>
      <c r="B1" s="70"/>
      <c r="C1" s="70"/>
      <c r="D1" s="70"/>
      <c r="E1" s="70"/>
      <c r="F1" s="70"/>
    </row>
    <row r="2" spans="1:9">
      <c r="A2" s="70" t="s">
        <v>41</v>
      </c>
      <c r="B2" s="70"/>
      <c r="C2" s="70"/>
      <c r="D2" s="70"/>
      <c r="E2" s="70"/>
      <c r="F2" s="70"/>
    </row>
    <row r="3" spans="1:9" ht="14.4" customHeight="1">
      <c r="A3" s="84" t="s">
        <v>45</v>
      </c>
      <c r="B3" s="84"/>
      <c r="C3" s="84"/>
      <c r="D3" s="84"/>
      <c r="E3" s="84"/>
      <c r="F3" s="84"/>
      <c r="G3" s="84"/>
      <c r="H3" s="84"/>
      <c r="I3" s="84"/>
    </row>
    <row r="4" spans="1:9" ht="15" thickBot="1">
      <c r="A4" s="85"/>
      <c r="B4" s="85"/>
      <c r="C4" s="85"/>
      <c r="D4" s="85"/>
      <c r="E4" s="85"/>
      <c r="F4" s="85"/>
    </row>
    <row r="5" spans="1:9">
      <c r="B5" s="76" t="s">
        <v>44</v>
      </c>
      <c r="C5" s="77"/>
      <c r="D5" s="1"/>
      <c r="E5" s="1"/>
    </row>
    <row r="6" spans="1:9">
      <c r="B6" s="3" t="s">
        <v>3</v>
      </c>
      <c r="C6" s="4" t="s">
        <v>43</v>
      </c>
      <c r="D6" s="1"/>
      <c r="E6" s="1"/>
    </row>
    <row r="7" spans="1:9">
      <c r="B7" s="43" t="s">
        <v>7</v>
      </c>
      <c r="C7" s="68"/>
    </row>
    <row r="8" spans="1:9">
      <c r="B8" s="43" t="s">
        <v>8</v>
      </c>
      <c r="C8" s="68"/>
    </row>
    <row r="9" spans="1:9">
      <c r="B9" s="43" t="s">
        <v>9</v>
      </c>
      <c r="C9" s="68"/>
    </row>
    <row r="10" spans="1:9">
      <c r="B10" s="43" t="s">
        <v>11</v>
      </c>
      <c r="C10" s="68"/>
    </row>
    <row r="11" spans="1:9">
      <c r="B11" s="43" t="s">
        <v>10</v>
      </c>
      <c r="C11" s="68"/>
    </row>
    <row r="12" spans="1:9" ht="15" thickBot="1">
      <c r="B12" s="69" t="s">
        <v>2</v>
      </c>
      <c r="C12" s="61" t="e">
        <f>AVERAGE(C7:C11)</f>
        <v>#DIV/0!</v>
      </c>
    </row>
    <row r="14" spans="1:9" ht="15" thickBot="1"/>
    <row r="15" spans="1:9" ht="15.6">
      <c r="B15" s="81" t="s">
        <v>6</v>
      </c>
      <c r="C15" s="82"/>
      <c r="D15" s="82"/>
      <c r="E15" s="82"/>
      <c r="F15" s="83"/>
    </row>
    <row r="16" spans="1:9" ht="15.6">
      <c r="B16" s="5" t="s">
        <v>3</v>
      </c>
      <c r="C16" s="6" t="s">
        <v>5</v>
      </c>
      <c r="D16" s="6" t="s">
        <v>4</v>
      </c>
      <c r="E16" s="6" t="s">
        <v>0</v>
      </c>
      <c r="F16" s="7" t="s">
        <v>1</v>
      </c>
    </row>
    <row r="17" spans="2:11">
      <c r="B17" s="43" t="s">
        <v>7</v>
      </c>
      <c r="C17" s="65"/>
      <c r="D17" s="65"/>
      <c r="E17" s="22">
        <f>+C17+D17</f>
        <v>0</v>
      </c>
      <c r="F17" s="23" t="e">
        <f>+E17/$E$22</f>
        <v>#DIV/0!</v>
      </c>
    </row>
    <row r="18" spans="2:11">
      <c r="B18" s="43" t="s">
        <v>8</v>
      </c>
      <c r="C18" s="32"/>
      <c r="D18" s="32"/>
      <c r="E18" s="22">
        <f>+C18+D18</f>
        <v>0</v>
      </c>
      <c r="F18" s="23" t="e">
        <f>+E18/$E$22</f>
        <v>#DIV/0!</v>
      </c>
    </row>
    <row r="19" spans="2:11">
      <c r="B19" s="43" t="s">
        <v>9</v>
      </c>
      <c r="C19" s="32"/>
      <c r="D19" s="32"/>
      <c r="E19" s="22">
        <f>+C19+D19</f>
        <v>0</v>
      </c>
      <c r="F19" s="23" t="e">
        <f>+E19/$E$22</f>
        <v>#DIV/0!</v>
      </c>
    </row>
    <row r="20" spans="2:11">
      <c r="B20" s="43" t="s">
        <v>11</v>
      </c>
      <c r="C20" s="32"/>
      <c r="D20" s="32"/>
      <c r="E20" s="22">
        <f>+C20+D20</f>
        <v>0</v>
      </c>
      <c r="F20" s="23" t="e">
        <f>+E20/$E$22</f>
        <v>#DIV/0!</v>
      </c>
    </row>
    <row r="21" spans="2:11">
      <c r="B21" s="43" t="s">
        <v>10</v>
      </c>
      <c r="C21" s="32"/>
      <c r="D21" s="32"/>
      <c r="E21" s="22">
        <f>+C21+D21</f>
        <v>0</v>
      </c>
      <c r="F21" s="23" t="e">
        <f>+E21/$E$22</f>
        <v>#DIV/0!</v>
      </c>
    </row>
    <row r="22" spans="2:11" ht="16.2" thickBot="1">
      <c r="B22" s="66" t="s">
        <v>0</v>
      </c>
      <c r="C22" s="24">
        <f>SUM(C17:C21)</f>
        <v>0</v>
      </c>
      <c r="D22" s="24">
        <f>SUM(D17:D21)</f>
        <v>0</v>
      </c>
      <c r="E22" s="24">
        <f>+D22+C22</f>
        <v>0</v>
      </c>
      <c r="F22" s="67" t="e">
        <f>SUM(F17:F21)</f>
        <v>#DIV/0!</v>
      </c>
    </row>
    <row r="24" spans="2:11" ht="15" thickBot="1"/>
    <row r="25" spans="2:11" ht="15.6">
      <c r="B25" s="78" t="s">
        <v>23</v>
      </c>
      <c r="C25" s="79"/>
      <c r="D25" s="79"/>
      <c r="E25" s="79"/>
      <c r="F25" s="79"/>
      <c r="G25" s="79"/>
      <c r="H25" s="80"/>
      <c r="I25" s="71" t="s">
        <v>38</v>
      </c>
      <c r="J25" s="72"/>
      <c r="K25" s="73"/>
    </row>
    <row r="26" spans="2:11">
      <c r="B26" s="3" t="s">
        <v>3</v>
      </c>
      <c r="C26" s="8" t="s">
        <v>16</v>
      </c>
      <c r="D26" s="8" t="s">
        <v>17</v>
      </c>
      <c r="E26" s="9" t="s">
        <v>37</v>
      </c>
      <c r="F26" s="10" t="s">
        <v>18</v>
      </c>
      <c r="G26" s="10" t="s">
        <v>19</v>
      </c>
      <c r="H26" s="11" t="s">
        <v>20</v>
      </c>
      <c r="I26" s="12" t="s">
        <v>34</v>
      </c>
      <c r="J26" s="10" t="s">
        <v>35</v>
      </c>
      <c r="K26" s="13" t="s">
        <v>36</v>
      </c>
    </row>
    <row r="27" spans="2:11">
      <c r="B27" s="43" t="s">
        <v>12</v>
      </c>
      <c r="C27" s="32"/>
      <c r="D27" s="32"/>
      <c r="E27" s="44">
        <f>SUM(C27:D27)</f>
        <v>0</v>
      </c>
      <c r="F27" s="45" t="e">
        <f>E27/$E$32</f>
        <v>#DIV/0!</v>
      </c>
      <c r="G27" s="46" t="e">
        <f>+C27/$C$32</f>
        <v>#DIV/0!</v>
      </c>
      <c r="H27" s="47" t="e">
        <f>+D27/$D$32</f>
        <v>#DIV/0!</v>
      </c>
      <c r="I27" s="48"/>
      <c r="J27" s="29"/>
      <c r="K27" s="49">
        <f t="shared" ref="K27:K32" si="0">+E27-I27-J27</f>
        <v>0</v>
      </c>
    </row>
    <row r="28" spans="2:11" ht="409.6">
      <c r="B28" s="43" t="s">
        <v>24</v>
      </c>
      <c r="C28" s="32"/>
      <c r="D28" s="32"/>
      <c r="E28" s="44">
        <f>SUM(C28:D28)</f>
        <v>0</v>
      </c>
      <c r="F28" s="45" t="e">
        <f>E28/$E$32</f>
        <v>#DIV/0!</v>
      </c>
      <c r="G28" s="46" t="e">
        <f>+C28/$C$32</f>
        <v>#DIV/0!</v>
      </c>
      <c r="H28" s="47" t="e">
        <f>+D28/$D$32</f>
        <v>#DIV/0!</v>
      </c>
      <c r="I28" s="48"/>
      <c r="J28" s="29"/>
      <c r="K28" s="49">
        <f t="shared" si="0"/>
        <v>0</v>
      </c>
    </row>
    <row r="29" spans="2:11" ht="409.6">
      <c r="B29" s="43" t="s">
        <v>13</v>
      </c>
      <c r="C29" s="32"/>
      <c r="D29" s="32"/>
      <c r="E29" s="44">
        <f>SUM(C29:D29)</f>
        <v>0</v>
      </c>
      <c r="F29" s="45" t="e">
        <f>E29/$E$32</f>
        <v>#DIV/0!</v>
      </c>
      <c r="G29" s="46" t="e">
        <f>+C29/$C$32</f>
        <v>#DIV/0!</v>
      </c>
      <c r="H29" s="47" t="e">
        <f>+D29/$D$32</f>
        <v>#DIV/0!</v>
      </c>
      <c r="I29" s="48"/>
      <c r="J29" s="29"/>
      <c r="K29" s="49">
        <f t="shared" si="0"/>
        <v>0</v>
      </c>
    </row>
    <row r="30" spans="2:11" ht="409.6">
      <c r="B30" s="43" t="s">
        <v>26</v>
      </c>
      <c r="C30" s="32"/>
      <c r="D30" s="32"/>
      <c r="E30" s="44">
        <f>SUM(C30:D30)</f>
        <v>0</v>
      </c>
      <c r="F30" s="45" t="e">
        <f>E30/$E$32</f>
        <v>#DIV/0!</v>
      </c>
      <c r="G30" s="46" t="e">
        <f>+C30/$C$32</f>
        <v>#DIV/0!</v>
      </c>
      <c r="H30" s="47" t="e">
        <f>+D30/$D$32</f>
        <v>#DIV/0!</v>
      </c>
      <c r="I30" s="48"/>
      <c r="J30" s="29"/>
      <c r="K30" s="49">
        <f t="shared" si="0"/>
        <v>0</v>
      </c>
    </row>
    <row r="31" spans="2:11" ht="409.6">
      <c r="B31" s="43" t="s">
        <v>14</v>
      </c>
      <c r="C31" s="32"/>
      <c r="D31" s="32"/>
      <c r="E31" s="44">
        <f>SUM(C31:D31)</f>
        <v>0</v>
      </c>
      <c r="F31" s="45" t="e">
        <f>E31/$E$32</f>
        <v>#DIV/0!</v>
      </c>
      <c r="G31" s="46" t="e">
        <f>+C31/$C$32</f>
        <v>#DIV/0!</v>
      </c>
      <c r="H31" s="47" t="e">
        <f>+D31/$D$32</f>
        <v>#DIV/0!</v>
      </c>
      <c r="I31" s="48"/>
      <c r="J31" s="29"/>
      <c r="K31" s="49">
        <f t="shared" si="0"/>
        <v>0</v>
      </c>
    </row>
    <row r="32" spans="2:11" ht="409.6">
      <c r="B32" s="50" t="s">
        <v>15</v>
      </c>
      <c r="C32" s="51">
        <f t="shared" ref="C32:H32" si="1">SUM(C27:C31)</f>
        <v>0</v>
      </c>
      <c r="D32" s="51">
        <f t="shared" si="1"/>
        <v>0</v>
      </c>
      <c r="E32" s="52">
        <f t="shared" si="1"/>
        <v>0</v>
      </c>
      <c r="F32" s="53" t="e">
        <f t="shared" si="1"/>
        <v>#DIV/0!</v>
      </c>
      <c r="G32" s="54" t="e">
        <f t="shared" si="1"/>
        <v>#DIV/0!</v>
      </c>
      <c r="H32" s="55" t="e">
        <f t="shared" si="1"/>
        <v>#DIV/0!</v>
      </c>
      <c r="I32" s="56">
        <f>SUM(I27:I31)</f>
        <v>0</v>
      </c>
      <c r="J32" s="57">
        <f>SUM(J27:J31)</f>
        <v>0</v>
      </c>
      <c r="K32" s="58">
        <f t="shared" si="0"/>
        <v>0</v>
      </c>
    </row>
    <row r="33" spans="2:11" ht="15.75" thickBot="1">
      <c r="B33" s="59" t="s">
        <v>25</v>
      </c>
      <c r="C33" s="60" t="e">
        <f>+C32/E32</f>
        <v>#DIV/0!</v>
      </c>
      <c r="D33" s="60" t="e">
        <f>+D32/E32</f>
        <v>#DIV/0!</v>
      </c>
      <c r="E33" s="60" t="e">
        <f>+C33+D33</f>
        <v>#DIV/0!</v>
      </c>
      <c r="F33" s="40"/>
      <c r="G33" s="40"/>
      <c r="H33" s="61"/>
      <c r="I33" s="62"/>
      <c r="J33" s="63"/>
      <c r="K33" s="64"/>
    </row>
    <row r="34" spans="2:11" ht="409.6">
      <c r="C34" s="2"/>
    </row>
    <row r="35" spans="2:11" ht="15.75" thickBot="1"/>
    <row r="36" spans="2:11" ht="15.75">
      <c r="B36" s="81" t="s">
        <v>33</v>
      </c>
      <c r="C36" s="82"/>
      <c r="D36" s="82"/>
      <c r="E36" s="82"/>
      <c r="F36" s="82"/>
      <c r="G36" s="83"/>
    </row>
    <row r="37" spans="2:11" ht="25.5">
      <c r="B37" s="14" t="s">
        <v>3</v>
      </c>
      <c r="C37" s="15" t="s">
        <v>17</v>
      </c>
      <c r="D37" s="15" t="s">
        <v>16</v>
      </c>
      <c r="E37" s="15" t="s">
        <v>0</v>
      </c>
      <c r="F37" s="15" t="s">
        <v>27</v>
      </c>
      <c r="G37" s="16" t="s">
        <v>28</v>
      </c>
    </row>
    <row r="38" spans="2:11" ht="409.6">
      <c r="B38" s="34" t="s">
        <v>7</v>
      </c>
      <c r="C38" s="35"/>
      <c r="D38" s="32"/>
      <c r="E38" s="36">
        <f>+C38+D38</f>
        <v>0</v>
      </c>
      <c r="F38" s="27">
        <f>+E27</f>
        <v>0</v>
      </c>
      <c r="G38" s="37" t="e">
        <f t="shared" ref="G38:G43" si="2">+E38/F38</f>
        <v>#DIV/0!</v>
      </c>
    </row>
    <row r="39" spans="2:11" ht="409.6">
      <c r="B39" s="34" t="s">
        <v>8</v>
      </c>
      <c r="C39" s="35"/>
      <c r="D39" s="32"/>
      <c r="E39" s="36">
        <f>+C39+D39</f>
        <v>0</v>
      </c>
      <c r="F39" s="29">
        <f>+E28</f>
        <v>0</v>
      </c>
      <c r="G39" s="37" t="e">
        <f t="shared" si="2"/>
        <v>#DIV/0!</v>
      </c>
    </row>
    <row r="40" spans="2:11" ht="409.6">
      <c r="B40" s="34" t="s">
        <v>9</v>
      </c>
      <c r="C40" s="35"/>
      <c r="D40" s="32"/>
      <c r="E40" s="36">
        <f>+C40+D40</f>
        <v>0</v>
      </c>
      <c r="F40" s="29">
        <f>+E29</f>
        <v>0</v>
      </c>
      <c r="G40" s="37" t="e">
        <f t="shared" si="2"/>
        <v>#DIV/0!</v>
      </c>
    </row>
    <row r="41" spans="2:11" ht="409.6">
      <c r="B41" s="34" t="s">
        <v>22</v>
      </c>
      <c r="C41" s="35"/>
      <c r="D41" s="32"/>
      <c r="E41" s="36">
        <f>+C41+D41</f>
        <v>0</v>
      </c>
      <c r="F41" s="29">
        <f>+E30</f>
        <v>0</v>
      </c>
      <c r="G41" s="37" t="e">
        <f t="shared" si="2"/>
        <v>#DIV/0!</v>
      </c>
    </row>
    <row r="42" spans="2:11" ht="409.6">
      <c r="B42" s="34" t="s">
        <v>21</v>
      </c>
      <c r="C42" s="35"/>
      <c r="D42" s="32"/>
      <c r="E42" s="36">
        <f>+C42+D42</f>
        <v>0</v>
      </c>
      <c r="F42" s="29">
        <f>+E31</f>
        <v>0</v>
      </c>
      <c r="G42" s="37" t="e">
        <f t="shared" si="2"/>
        <v>#DIV/0!</v>
      </c>
    </row>
    <row r="43" spans="2:11" ht="15.75" thickBot="1">
      <c r="B43" s="38" t="s">
        <v>0</v>
      </c>
      <c r="C43" s="39">
        <f>SUM(C38:C42)</f>
        <v>0</v>
      </c>
      <c r="D43" s="39">
        <f>SUM(D38:D42)</f>
        <v>0</v>
      </c>
      <c r="E43" s="40">
        <f>SUM(E38:E42)</f>
        <v>0</v>
      </c>
      <c r="F43" s="41">
        <f>SUM(F38:F42)</f>
        <v>0</v>
      </c>
      <c r="G43" s="42" t="e">
        <f t="shared" si="2"/>
        <v>#DIV/0!</v>
      </c>
    </row>
    <row r="46" spans="2:11" ht="409.6">
      <c r="B46" s="17" t="s">
        <v>29</v>
      </c>
      <c r="C46" s="17" t="s">
        <v>30</v>
      </c>
      <c r="D46" s="18" t="s">
        <v>31</v>
      </c>
      <c r="E46" s="19" t="s">
        <v>28</v>
      </c>
    </row>
    <row r="47" spans="2:11" ht="409.6">
      <c r="B47" s="25" t="s">
        <v>16</v>
      </c>
      <c r="C47" s="32"/>
      <c r="D47" s="32"/>
      <c r="E47" s="33" t="e">
        <f>+D47/C47</f>
        <v>#DIV/0!</v>
      </c>
    </row>
    <row r="48" spans="2:11" ht="409.6">
      <c r="B48" s="25" t="s">
        <v>32</v>
      </c>
      <c r="C48" s="32"/>
      <c r="D48" s="32"/>
      <c r="E48" s="33" t="e">
        <f>+D48/C48</f>
        <v>#DIV/0!</v>
      </c>
    </row>
    <row r="49" spans="2:5" ht="409.6">
      <c r="B49" s="25" t="s">
        <v>0</v>
      </c>
      <c r="C49" s="32">
        <f>SUM(C47:C48)</f>
        <v>0</v>
      </c>
      <c r="D49" s="32">
        <f>+E43</f>
        <v>0</v>
      </c>
      <c r="E49" s="33" t="e">
        <f>+D49/C49</f>
        <v>#DIV/0!</v>
      </c>
    </row>
    <row r="52" spans="2:5" ht="27.75" customHeight="1">
      <c r="B52" s="74" t="s">
        <v>42</v>
      </c>
      <c r="C52" s="75"/>
      <c r="D52" s="75"/>
      <c r="E52" s="75"/>
    </row>
    <row r="53" spans="2:5" ht="25.5">
      <c r="B53" s="8" t="s">
        <v>3</v>
      </c>
      <c r="C53" s="20" t="s">
        <v>39</v>
      </c>
      <c r="D53" s="15" t="s">
        <v>27</v>
      </c>
      <c r="E53" s="20" t="s">
        <v>28</v>
      </c>
    </row>
    <row r="54" spans="2:5" ht="409.6">
      <c r="B54" s="25" t="s">
        <v>7</v>
      </c>
      <c r="C54" s="26"/>
      <c r="D54" s="27">
        <f>+E27</f>
        <v>0</v>
      </c>
      <c r="E54" s="28" t="e">
        <f t="shared" ref="E54:E59" si="3">+C54/D54</f>
        <v>#DIV/0!</v>
      </c>
    </row>
    <row r="55" spans="2:5" ht="409.6">
      <c r="B55" s="25" t="s">
        <v>8</v>
      </c>
      <c r="C55" s="26"/>
      <c r="D55" s="29">
        <f>+E28</f>
        <v>0</v>
      </c>
      <c r="E55" s="28" t="e">
        <f t="shared" si="3"/>
        <v>#DIV/0!</v>
      </c>
    </row>
    <row r="56" spans="2:5" ht="409.6">
      <c r="B56" s="25" t="s">
        <v>9</v>
      </c>
      <c r="C56" s="26"/>
      <c r="D56" s="29">
        <f>+E29</f>
        <v>0</v>
      </c>
      <c r="E56" s="28" t="e">
        <f t="shared" si="3"/>
        <v>#DIV/0!</v>
      </c>
    </row>
    <row r="57" spans="2:5" ht="409.6">
      <c r="B57" s="25" t="s">
        <v>22</v>
      </c>
      <c r="C57" s="26"/>
      <c r="D57" s="29">
        <f>+E30</f>
        <v>0</v>
      </c>
      <c r="E57" s="28" t="e">
        <f t="shared" si="3"/>
        <v>#DIV/0!</v>
      </c>
    </row>
    <row r="58" spans="2:5" ht="409.6">
      <c r="B58" s="25" t="s">
        <v>21</v>
      </c>
      <c r="C58" s="29"/>
      <c r="D58" s="29">
        <f>+E31</f>
        <v>0</v>
      </c>
      <c r="E58" s="28" t="e">
        <f t="shared" si="3"/>
        <v>#DIV/0!</v>
      </c>
    </row>
    <row r="59" spans="2:5" ht="409.6">
      <c r="B59" s="25" t="s">
        <v>0</v>
      </c>
      <c r="C59" s="21">
        <f>SUM(C54:C58)</f>
        <v>0</v>
      </c>
      <c r="D59" s="30">
        <f>SUM(D54:D58)</f>
        <v>0</v>
      </c>
      <c r="E59" s="31" t="e">
        <f t="shared" si="3"/>
        <v>#DIV/0!</v>
      </c>
    </row>
  </sheetData>
  <mergeCells count="9">
    <mergeCell ref="A1:F1"/>
    <mergeCell ref="A2:F2"/>
    <mergeCell ref="I25:K25"/>
    <mergeCell ref="B52:E52"/>
    <mergeCell ref="B5:C5"/>
    <mergeCell ref="B25:H25"/>
    <mergeCell ref="B15:F15"/>
    <mergeCell ref="B36:G36"/>
    <mergeCell ref="A3:I3"/>
  </mergeCells>
  <pageMargins left="0.31496062992125984" right="0.35433070866141736" top="0.47244094488188981" bottom="0.74803149606299213" header="0.23622047244094491" footer="0.31496062992125984"/>
  <pageSetup scale="75" orientation="landscape" r:id="rId1"/>
  <headerFooter>
    <oddFooter>&amp;RSAD25-RG-02
REV. 01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Control Escolar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Estadísticas</dc:creator>
  <cp:lastModifiedBy>Oficina Planeación</cp:lastModifiedBy>
  <cp:lastPrinted>2015-08-04T15:39:28Z</cp:lastPrinted>
  <dcterms:created xsi:type="dcterms:W3CDTF">2015-03-06T15:57:12Z</dcterms:created>
  <dcterms:modified xsi:type="dcterms:W3CDTF">2015-08-04T15:43:56Z</dcterms:modified>
</cp:coreProperties>
</file>